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5-01-2024_20-05-01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G24" i="1" s="1"/>
  <c r="F13" i="1"/>
  <c r="H119" i="1" l="1"/>
  <c r="G43" i="1"/>
  <c r="J24" i="1"/>
  <c r="F195" i="1"/>
  <c r="I157" i="1"/>
  <c r="J138" i="1"/>
  <c r="F138" i="1"/>
  <c r="J119" i="1"/>
  <c r="I119" i="1"/>
  <c r="G119" i="1"/>
  <c r="F119" i="1"/>
  <c r="J100" i="1"/>
  <c r="I81" i="1"/>
  <c r="G81" i="1"/>
  <c r="G196" i="1"/>
  <c r="J196" i="1"/>
  <c r="H62" i="1"/>
  <c r="I43" i="1"/>
  <c r="H43" i="1"/>
  <c r="H196" i="1" s="1"/>
  <c r="F43" i="1"/>
  <c r="I24" i="1"/>
  <c r="I196" i="1" s="1"/>
  <c r="F24" i="1"/>
  <c r="F196" i="1" l="1"/>
</calcChain>
</file>

<file path=xl/sharedStrings.xml><?xml version="1.0" encoding="utf-8"?>
<sst xmlns="http://schemas.openxmlformats.org/spreadsheetml/2006/main" count="314" uniqueCount="109">
  <si>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</si>
  <si>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</si>
  <si>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</si>
  <si>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</si>
  <si>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</si>
  <si>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</si>
  <si>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</si>
  <si>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</si>
  <si>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</si>
  <si>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</si>
  <si>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</si>
  <si>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</si>
  <si>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</si>
  <si>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</si>
  <si>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</si>
  <si>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</si>
  <si>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</si>
  <si>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</si>
  <si>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</si>
  <si>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</si>
  <si>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</si>
  <si>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</si>
  <si>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</si>
  <si>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</si>
  <si>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</si>
  <si>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</si>
  <si>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</si>
  <si>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</si>
  <si>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</si>
  <si>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</si>
  <si>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</si>
  <si>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</si>
  <si>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</si>
  <si>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</si>
  <si>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</si>
  <si>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</si>
  <si>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</si>
  <si>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</si>
  <si>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</si>
  <si>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</si>
  <si>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95/1</t>
  </si>
  <si>
    <t>Котлеты из мяса</t>
  </si>
  <si>
    <t>339/1</t>
  </si>
  <si>
    <t>Пюре из гороха с маслом</t>
  </si>
  <si>
    <t>389/1</t>
  </si>
  <si>
    <t>Сок</t>
  </si>
  <si>
    <t>/0</t>
  </si>
  <si>
    <t>Хлеб ржано-пшеничный вит (обед)</t>
  </si>
  <si>
    <t>1/1</t>
  </si>
  <si>
    <t>Хлеб пшеничный вит (обед)</t>
  </si>
  <si>
    <t>2/1</t>
  </si>
  <si>
    <t>1/0</t>
  </si>
  <si>
    <t>Суп из овощей</t>
  </si>
  <si>
    <t>116/1</t>
  </si>
  <si>
    <t>Пюре картофельное</t>
  </si>
  <si>
    <t>377/1</t>
  </si>
  <si>
    <t>Компот из смеси сухофруктов</t>
  </si>
  <si>
    <t>495/1</t>
  </si>
  <si>
    <t>Рыба, запеченная с картофелем по-русс</t>
  </si>
  <si>
    <t>250/1</t>
  </si>
  <si>
    <t>Чай с молоком</t>
  </si>
  <si>
    <t>460/1</t>
  </si>
  <si>
    <t>Суп крестьянский с крупой</t>
  </si>
  <si>
    <t>118/1</t>
  </si>
  <si>
    <t>Плов из отварной птицы</t>
  </si>
  <si>
    <t>375/1</t>
  </si>
  <si>
    <t>Кофейный напиток с молоком</t>
  </si>
  <si>
    <t>465/1</t>
  </si>
  <si>
    <t>Щи из свежей капусты с картофелем</t>
  </si>
  <si>
    <t>104/1</t>
  </si>
  <si>
    <t>Печень говяжья по-строгановски</t>
  </si>
  <si>
    <t>356/1</t>
  </si>
  <si>
    <t>Макаронные изделия отварные</t>
  </si>
  <si>
    <t>256/1</t>
  </si>
  <si>
    <t>Уха рыбацкая</t>
  </si>
  <si>
    <t>120/1</t>
  </si>
  <si>
    <t>Бефстроганов из отварного мяса</t>
  </si>
  <si>
    <t>326/1</t>
  </si>
  <si>
    <t>Каша гречневая рассыпчатая</t>
  </si>
  <si>
    <t>202/1</t>
  </si>
  <si>
    <t>Суп с макаронными изделиями и картоф</t>
  </si>
  <si>
    <t>129/1</t>
  </si>
  <si>
    <t>Рыба тушеная с овощами</t>
  </si>
  <si>
    <t>152/1</t>
  </si>
  <si>
    <t>Гуляш</t>
  </si>
  <si>
    <t>327/1</t>
  </si>
  <si>
    <t>Суп картофельный</t>
  </si>
  <si>
    <t>112/1</t>
  </si>
  <si>
    <t>Рагу из птицы</t>
  </si>
  <si>
    <t>Свекольник</t>
  </si>
  <si>
    <t>98/1</t>
  </si>
  <si>
    <t>Тефтели из мяса в молочном соусе</t>
  </si>
  <si>
    <t>349/1</t>
  </si>
  <si>
    <t>Капуста тушеная</t>
  </si>
  <si>
    <t>380/1</t>
  </si>
  <si>
    <t>директор</t>
  </si>
  <si>
    <t>Бутерброд с маслом</t>
  </si>
  <si>
    <t>Салат из моркови и яблок</t>
  </si>
  <si>
    <t>Салат витаминный</t>
  </si>
  <si>
    <t>2,/1</t>
  </si>
  <si>
    <t>Суп гороховый</t>
  </si>
  <si>
    <t>127,/1</t>
  </si>
  <si>
    <t>Бутерброд с сыром и маслом</t>
  </si>
  <si>
    <t>65/1</t>
  </si>
  <si>
    <t>Салат из свеклы отварной</t>
  </si>
  <si>
    <t>69/1</t>
  </si>
  <si>
    <t>Салат из капусты белокочанной с яблоком</t>
  </si>
  <si>
    <t>Петерсон Т.В.</t>
  </si>
  <si>
    <t>МКОУ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</si>
</sst>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justify"/>
      <protection locked="0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108</v>
      </c>
      <c r="D1" s="62"/>
      <c r="E1" s="62"/>
      <c r="F1" s="12" t="s">
        <v>16</v>
      </c>
      <c r="G1" s="2" t="s">
        <v>17</v>
      </c>
      <c r="H1" s="63" t="s">
        <v>95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107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30</v>
      </c>
      <c r="G14" s="43">
        <v>1.65</v>
      </c>
      <c r="H14" s="43">
        <v>6.33</v>
      </c>
      <c r="I14" s="43">
        <v>9.99</v>
      </c>
      <c r="J14" s="43">
        <v>103.52</v>
      </c>
      <c r="K14" s="44">
        <v>69.099999999999994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39</v>
      </c>
      <c r="F15" s="52">
        <v>205</v>
      </c>
      <c r="G15" s="52">
        <v>1.54</v>
      </c>
      <c r="H15" s="52">
        <v>4.88</v>
      </c>
      <c r="I15" s="52">
        <v>9.76</v>
      </c>
      <c r="J15" s="52">
        <v>88.97</v>
      </c>
      <c r="K15" s="52" t="s">
        <v>40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41</v>
      </c>
      <c r="F16" s="52">
        <v>90</v>
      </c>
      <c r="G16" s="52">
        <v>14.24</v>
      </c>
      <c r="H16" s="52">
        <v>18.600000000000001</v>
      </c>
      <c r="I16" s="52">
        <v>14.89</v>
      </c>
      <c r="J16" s="52">
        <v>283.88</v>
      </c>
      <c r="K16" s="52" t="s">
        <v>42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15.02</v>
      </c>
      <c r="H17" s="52">
        <v>3.74</v>
      </c>
      <c r="I17" s="52">
        <v>36.200000000000003</v>
      </c>
      <c r="J17" s="52">
        <v>238.46</v>
      </c>
      <c r="K17" s="52" t="s">
        <v>44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0.6</v>
      </c>
      <c r="H18" s="52">
        <v>0.2</v>
      </c>
      <c r="I18" s="52">
        <v>30.4</v>
      </c>
      <c r="J18" s="52">
        <v>125.8</v>
      </c>
      <c r="K18" s="53" t="s">
        <v>46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49</v>
      </c>
      <c r="F19" s="55">
        <v>30</v>
      </c>
      <c r="G19" s="55">
        <v>2.2799999999999998</v>
      </c>
      <c r="H19" s="55">
        <v>0.27</v>
      </c>
      <c r="I19" s="55">
        <v>17.73</v>
      </c>
      <c r="J19" s="55">
        <v>70.459999999999994</v>
      </c>
      <c r="K19" s="56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56" t="s">
        <v>47</v>
      </c>
      <c r="F20" s="56">
        <v>20</v>
      </c>
      <c r="G20" s="56">
        <v>1.54</v>
      </c>
      <c r="H20" s="56">
        <v>0.28000000000000003</v>
      </c>
      <c r="I20" s="56">
        <v>9.68</v>
      </c>
      <c r="J20" s="56">
        <v>47.4</v>
      </c>
      <c r="K20" s="56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36.870000000000005</v>
      </c>
      <c r="H23" s="19">
        <f t="shared" si="2"/>
        <v>34.300000000000011</v>
      </c>
      <c r="I23" s="19">
        <f t="shared" si="2"/>
        <v>128.65</v>
      </c>
      <c r="J23" s="19">
        <f t="shared" si="2"/>
        <v>958.49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725</v>
      </c>
      <c r="G24" s="32">
        <f t="shared" ref="G24:J24" si="4">G13+G23</f>
        <v>36.870000000000005</v>
      </c>
      <c r="H24" s="32">
        <f t="shared" si="4"/>
        <v>34.300000000000011</v>
      </c>
      <c r="I24" s="32">
        <f t="shared" si="4"/>
        <v>128.65</v>
      </c>
      <c r="J24" s="32">
        <f t="shared" si="4"/>
        <v>958.49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0.56000000000000005</v>
      </c>
      <c r="H33" s="43">
        <v>3.64</v>
      </c>
      <c r="I33" s="43">
        <v>4.41</v>
      </c>
      <c r="J33" s="43">
        <v>52.59</v>
      </c>
      <c r="K33" s="44">
        <v>22.1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1.39</v>
      </c>
      <c r="H34" s="43">
        <v>4.95</v>
      </c>
      <c r="I34" s="43">
        <v>8.42</v>
      </c>
      <c r="J34" s="43">
        <v>83.74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91</v>
      </c>
      <c r="F35" s="43">
        <v>90</v>
      </c>
      <c r="G35" s="43">
        <v>9.93</v>
      </c>
      <c r="H35" s="43">
        <v>13</v>
      </c>
      <c r="I35" s="43">
        <v>7.46</v>
      </c>
      <c r="J35" s="43">
        <v>186.6</v>
      </c>
      <c r="K35" s="44" t="s">
        <v>92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3.18</v>
      </c>
      <c r="H36" s="43">
        <v>5.53</v>
      </c>
      <c r="I36" s="43">
        <v>20.92</v>
      </c>
      <c r="J36" s="43">
        <v>146.13999999999999</v>
      </c>
      <c r="K36" s="44" t="s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0.46</v>
      </c>
      <c r="H37" s="43"/>
      <c r="I37" s="43">
        <v>10</v>
      </c>
      <c r="J37" s="43">
        <v>41.82</v>
      </c>
      <c r="K37" s="44" t="s">
        <v>57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17.73</v>
      </c>
      <c r="J38" s="43">
        <v>70.459999999999994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1.54</v>
      </c>
      <c r="H39" s="43">
        <v>0.28000000000000003</v>
      </c>
      <c r="I39" s="43">
        <v>9.68</v>
      </c>
      <c r="J39" s="43">
        <v>47.4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19.34</v>
      </c>
      <c r="H42" s="19">
        <f t="shared" ref="H42" si="11">SUM(H33:H41)</f>
        <v>27.67</v>
      </c>
      <c r="I42" s="19">
        <f t="shared" ref="I42" si="12">SUM(I33:I41)</f>
        <v>78.62</v>
      </c>
      <c r="J42" s="19">
        <f t="shared" ref="J42:L42" si="13">SUM(J33:J41)</f>
        <v>628.74999999999989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755</v>
      </c>
      <c r="G43" s="32">
        <f t="shared" ref="G43" si="14">G32+G42</f>
        <v>19.34</v>
      </c>
      <c r="H43" s="32">
        <f t="shared" ref="H43" si="15">H32+H42</f>
        <v>27.67</v>
      </c>
      <c r="I43" s="32">
        <f t="shared" ref="I43" si="16">I32+I42</f>
        <v>78.62</v>
      </c>
      <c r="J43" s="32">
        <f t="shared" ref="J43:L43" si="17">J32+J42</f>
        <v>628.74999999999989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0.77</v>
      </c>
      <c r="H52" s="43">
        <v>3.04</v>
      </c>
      <c r="I52" s="43">
        <v>3.65</v>
      </c>
      <c r="J52" s="43">
        <v>45.06</v>
      </c>
      <c r="K52" s="44" t="s">
        <v>99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100</v>
      </c>
      <c r="F53" s="43">
        <v>200</v>
      </c>
      <c r="G53" s="43">
        <v>6.99</v>
      </c>
      <c r="H53" s="43">
        <v>2.64</v>
      </c>
      <c r="I53" s="43">
        <v>23.27</v>
      </c>
      <c r="J53" s="43">
        <v>144.72999999999999</v>
      </c>
      <c r="K53" s="44" t="s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240</v>
      </c>
      <c r="G54" s="43">
        <v>16.61</v>
      </c>
      <c r="H54" s="43">
        <v>6.41</v>
      </c>
      <c r="I54" s="43">
        <v>27.4</v>
      </c>
      <c r="J54" s="43">
        <v>233.68</v>
      </c>
      <c r="K54" s="44" t="s">
        <v>59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1.45</v>
      </c>
      <c r="H56" s="43">
        <v>1.6</v>
      </c>
      <c r="I56" s="43">
        <v>12.36</v>
      </c>
      <c r="J56" s="43">
        <v>69.64</v>
      </c>
      <c r="K56" s="44" t="s">
        <v>61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14.73</v>
      </c>
      <c r="J57" s="43">
        <v>70.459999999999994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1.54</v>
      </c>
      <c r="H58" s="43">
        <v>0.28000000000000003</v>
      </c>
      <c r="I58" s="43">
        <v>9.68</v>
      </c>
      <c r="J58" s="43">
        <v>47.4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29.639999999999997</v>
      </c>
      <c r="H61" s="19">
        <f t="shared" ref="H61" si="23">SUM(H52:H60)</f>
        <v>14.239999999999998</v>
      </c>
      <c r="I61" s="19">
        <f t="shared" ref="I61" si="24">SUM(I52:I60)</f>
        <v>91.09</v>
      </c>
      <c r="J61" s="19">
        <f t="shared" ref="J61:L61" si="25">SUM(J52:J60)</f>
        <v>610.97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750</v>
      </c>
      <c r="G62" s="32">
        <f t="shared" ref="G62" si="26">G51+G61</f>
        <v>29.639999999999997</v>
      </c>
      <c r="H62" s="32">
        <f t="shared" ref="H62" si="27">H51+H61</f>
        <v>14.239999999999998</v>
      </c>
      <c r="I62" s="32">
        <f t="shared" ref="I62" si="28">I51+I61</f>
        <v>91.09</v>
      </c>
      <c r="J62" s="32">
        <f t="shared" ref="J62:L62" si="29">J51+J61</f>
        <v>610.97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35</v>
      </c>
      <c r="G71" s="43">
        <v>4.1900000000000004</v>
      </c>
      <c r="H71" s="43">
        <v>5.91</v>
      </c>
      <c r="I71" s="43">
        <v>10.26</v>
      </c>
      <c r="J71" s="43">
        <v>110.9</v>
      </c>
      <c r="K71" s="44" t="s">
        <v>103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205</v>
      </c>
      <c r="G72" s="43">
        <v>2.0499999999999998</v>
      </c>
      <c r="H72" s="43">
        <v>5.13</v>
      </c>
      <c r="I72" s="43">
        <v>10.86</v>
      </c>
      <c r="J72" s="43">
        <v>97.88</v>
      </c>
      <c r="K72" s="44" t="s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240</v>
      </c>
      <c r="G73" s="43">
        <v>19</v>
      </c>
      <c r="H73" s="43">
        <v>18.23</v>
      </c>
      <c r="I73" s="43">
        <v>46.4</v>
      </c>
      <c r="J73" s="43">
        <v>425.68</v>
      </c>
      <c r="K73" s="44" t="s">
        <v>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2.35</v>
      </c>
      <c r="H75" s="43">
        <v>2.2400000000000002</v>
      </c>
      <c r="I75" s="43">
        <v>14.81</v>
      </c>
      <c r="J75" s="43">
        <v>88.8</v>
      </c>
      <c r="K75" s="44" t="s">
        <v>67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14.73</v>
      </c>
      <c r="J76" s="43">
        <v>70.459999999999994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1.54</v>
      </c>
      <c r="H77" s="43">
        <v>0.28000000000000003</v>
      </c>
      <c r="I77" s="43">
        <v>9.68</v>
      </c>
      <c r="J77" s="43">
        <v>47.4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31.410000000000004</v>
      </c>
      <c r="H80" s="19">
        <f t="shared" ref="H80" si="35">SUM(H71:H79)</f>
        <v>32.059999999999995</v>
      </c>
      <c r="I80" s="19">
        <f t="shared" ref="I80" si="36">SUM(I71:I79)</f>
        <v>106.74000000000001</v>
      </c>
      <c r="J80" s="19">
        <f t="shared" ref="J80:L80" si="37">SUM(J71:J79)</f>
        <v>841.12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730</v>
      </c>
      <c r="G81" s="32">
        <f t="shared" ref="G81" si="38">G70+G80</f>
        <v>31.410000000000004</v>
      </c>
      <c r="H81" s="32">
        <f t="shared" ref="H81" si="39">H70+H80</f>
        <v>32.059999999999995</v>
      </c>
      <c r="I81" s="32">
        <f t="shared" ref="I81" si="40">I70+I80</f>
        <v>106.74000000000001</v>
      </c>
      <c r="J81" s="32">
        <f t="shared" ref="J81:L81" si="41">J70+J80</f>
        <v>841.12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0.87</v>
      </c>
      <c r="H90" s="43">
        <v>3.66</v>
      </c>
      <c r="I90" s="43">
        <v>5.0999999999999996</v>
      </c>
      <c r="J90" s="43">
        <v>56.79</v>
      </c>
      <c r="K90" s="57">
        <v>45317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205</v>
      </c>
      <c r="G91" s="43">
        <v>1.39</v>
      </c>
      <c r="H91" s="43">
        <v>4.9000000000000004</v>
      </c>
      <c r="I91" s="43">
        <v>6.55</v>
      </c>
      <c r="J91" s="43">
        <v>75.760000000000005</v>
      </c>
      <c r="K91" s="44" t="s">
        <v>69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12.79</v>
      </c>
      <c r="H92" s="43">
        <v>9.74</v>
      </c>
      <c r="I92" s="43">
        <v>7.25</v>
      </c>
      <c r="J92" s="43">
        <v>167.75</v>
      </c>
      <c r="K92" s="44" t="s">
        <v>71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5.69</v>
      </c>
      <c r="H93" s="43">
        <v>4.3499999999999996</v>
      </c>
      <c r="I93" s="43">
        <v>36.06</v>
      </c>
      <c r="J93" s="43">
        <v>206.16</v>
      </c>
      <c r="K93" s="44" t="s">
        <v>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2.35</v>
      </c>
      <c r="H94" s="43">
        <v>2.2400000000000002</v>
      </c>
      <c r="I94" s="43">
        <v>14.81</v>
      </c>
      <c r="J94" s="43">
        <v>88.8</v>
      </c>
      <c r="K94" s="44" t="s">
        <v>67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14.73</v>
      </c>
      <c r="J95" s="43">
        <v>70.459999999999994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1.54</v>
      </c>
      <c r="H96" s="43">
        <v>0.28000000000000003</v>
      </c>
      <c r="I96" s="43">
        <v>9.68</v>
      </c>
      <c r="J96" s="43">
        <v>47.7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26.91</v>
      </c>
      <c r="H99" s="19">
        <f t="shared" ref="H99" si="47">SUM(H90:H98)</f>
        <v>25.44</v>
      </c>
      <c r="I99" s="19">
        <f t="shared" ref="I99" si="48">SUM(I90:I98)</f>
        <v>94.18</v>
      </c>
      <c r="J99" s="19">
        <f t="shared" ref="J99:L99" si="49">SUM(J90:J98)</f>
        <v>713.42000000000007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755</v>
      </c>
      <c r="G100" s="32">
        <f t="shared" ref="G100" si="50">G89+G99</f>
        <v>26.91</v>
      </c>
      <c r="H100" s="32">
        <f t="shared" ref="H100" si="51">H89+H99</f>
        <v>25.44</v>
      </c>
      <c r="I100" s="32">
        <f t="shared" ref="I100" si="52">I89+I99</f>
        <v>94.18</v>
      </c>
      <c r="J100" s="32">
        <f t="shared" ref="J100:L100" si="53">J89+J99</f>
        <v>713.42000000000007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30</v>
      </c>
      <c r="G109" s="43">
        <v>1.65</v>
      </c>
      <c r="H109" s="43">
        <v>6.33</v>
      </c>
      <c r="I109" s="43">
        <v>9.99</v>
      </c>
      <c r="J109" s="43">
        <v>103.52</v>
      </c>
      <c r="K109" s="44" t="s">
        <v>105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5.37</v>
      </c>
      <c r="H110" s="43">
        <v>1.75</v>
      </c>
      <c r="I110" s="43">
        <v>12.1</v>
      </c>
      <c r="J110" s="43">
        <v>85.53</v>
      </c>
      <c r="K110" s="44" t="s">
        <v>75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16.2</v>
      </c>
      <c r="H111" s="43">
        <v>8.9499999999999993</v>
      </c>
      <c r="I111" s="43">
        <v>5.29</v>
      </c>
      <c r="J111" s="43">
        <v>166.54</v>
      </c>
      <c r="K111" s="44" t="s">
        <v>77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8.77</v>
      </c>
      <c r="H112" s="43">
        <v>5.97</v>
      </c>
      <c r="I112" s="43">
        <v>39.5</v>
      </c>
      <c r="J112" s="43">
        <v>246.8</v>
      </c>
      <c r="K112" s="44" t="s">
        <v>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1.45</v>
      </c>
      <c r="H113" s="43">
        <v>1.6</v>
      </c>
      <c r="I113" s="43">
        <v>12.36</v>
      </c>
      <c r="J113" s="43">
        <v>69.64</v>
      </c>
      <c r="K113" s="44" t="s">
        <v>61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14.73</v>
      </c>
      <c r="J114" s="43">
        <v>70.459999999999994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1.54</v>
      </c>
      <c r="H115" s="43">
        <v>0.28000000000000003</v>
      </c>
      <c r="I115" s="43">
        <v>9.68</v>
      </c>
      <c r="J115" s="43">
        <v>47.4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37.26</v>
      </c>
      <c r="H118" s="19">
        <f t="shared" si="56"/>
        <v>25.150000000000002</v>
      </c>
      <c r="I118" s="19">
        <f t="shared" si="56"/>
        <v>103.65</v>
      </c>
      <c r="J118" s="19">
        <f t="shared" si="56"/>
        <v>789.8900000000001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720</v>
      </c>
      <c r="G119" s="32">
        <f t="shared" ref="G119" si="58">G108+G118</f>
        <v>37.26</v>
      </c>
      <c r="H119" s="32">
        <f t="shared" ref="H119" si="59">H108+H118</f>
        <v>25.150000000000002</v>
      </c>
      <c r="I119" s="32">
        <f t="shared" ref="I119" si="60">I108+I118</f>
        <v>103.65</v>
      </c>
      <c r="J119" s="32">
        <f t="shared" ref="J119:L119" si="61">J108+J118</f>
        <v>789.8900000000001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0.67</v>
      </c>
      <c r="H128" s="43">
        <v>3.63</v>
      </c>
      <c r="I128" s="43">
        <v>3.66</v>
      </c>
      <c r="J128" s="43">
        <v>49.96</v>
      </c>
      <c r="K128" s="57">
        <v>45294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2.11</v>
      </c>
      <c r="H129" s="43">
        <v>4.3099999999999996</v>
      </c>
      <c r="I129" s="43">
        <v>14.59</v>
      </c>
      <c r="J129" s="43">
        <v>105.53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13.46</v>
      </c>
      <c r="H130" s="43">
        <v>4.08</v>
      </c>
      <c r="I130" s="43">
        <v>5.74</v>
      </c>
      <c r="J130" s="43">
        <v>113.46</v>
      </c>
      <c r="K130" s="44" t="s">
        <v>83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3.18</v>
      </c>
      <c r="H131" s="43">
        <v>5.53</v>
      </c>
      <c r="I131" s="43">
        <v>20.92</v>
      </c>
      <c r="J131" s="43">
        <v>146.13999999999999</v>
      </c>
      <c r="K131" s="44" t="s">
        <v>55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0.2</v>
      </c>
      <c r="I132" s="43">
        <v>30.4</v>
      </c>
      <c r="J132" s="43">
        <v>125.8</v>
      </c>
      <c r="K132" s="44" t="s">
        <v>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14.73</v>
      </c>
      <c r="J133" s="43">
        <v>70.459999999999994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1.54</v>
      </c>
      <c r="H134" s="43">
        <v>0.28000000000000003</v>
      </c>
      <c r="I134" s="43">
        <v>9.68</v>
      </c>
      <c r="J134" s="43">
        <v>47.4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23.840000000000003</v>
      </c>
      <c r="H137" s="19">
        <f t="shared" si="64"/>
        <v>18.3</v>
      </c>
      <c r="I137" s="19">
        <f t="shared" si="64"/>
        <v>99.72</v>
      </c>
      <c r="J137" s="19">
        <f t="shared" si="64"/>
        <v>658.75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760</v>
      </c>
      <c r="G138" s="32">
        <f t="shared" ref="G138" si="66">G127+G137</f>
        <v>23.840000000000003</v>
      </c>
      <c r="H138" s="32">
        <f t="shared" ref="H138" si="67">H127+H137</f>
        <v>18.3</v>
      </c>
      <c r="I138" s="32">
        <f t="shared" ref="I138" si="68">I127+I137</f>
        <v>99.72</v>
      </c>
      <c r="J138" s="32">
        <f t="shared" ref="J138:L138" si="69">J127+J137</f>
        <v>658.75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0.56000000000000005</v>
      </c>
      <c r="H147" s="43">
        <v>3.64</v>
      </c>
      <c r="I147" s="43">
        <v>4.41</v>
      </c>
      <c r="J147" s="43">
        <v>52.59</v>
      </c>
      <c r="K147" s="57">
        <v>45313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205</v>
      </c>
      <c r="G148" s="43">
        <v>1.26</v>
      </c>
      <c r="H148" s="43">
        <v>4.1500000000000004</v>
      </c>
      <c r="I148" s="43">
        <v>6.37</v>
      </c>
      <c r="J148" s="43">
        <v>67.77</v>
      </c>
      <c r="K148" s="44" t="s">
        <v>69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18.39</v>
      </c>
      <c r="H149" s="43">
        <v>11.47</v>
      </c>
      <c r="I149" s="43">
        <v>2.98</v>
      </c>
      <c r="J149" s="43">
        <v>188.67</v>
      </c>
      <c r="K149" s="44" t="s">
        <v>85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5.69</v>
      </c>
      <c r="H150" s="43">
        <v>4.3499999999999996</v>
      </c>
      <c r="I150" s="43">
        <v>36.06</v>
      </c>
      <c r="J150" s="43">
        <v>206.16</v>
      </c>
      <c r="K150" s="44" t="s">
        <v>73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2.35</v>
      </c>
      <c r="H151" s="43">
        <v>2.2400000000000002</v>
      </c>
      <c r="I151" s="43">
        <v>14.81</v>
      </c>
      <c r="J151" s="43">
        <v>88.8</v>
      </c>
      <c r="K151" s="44" t="s">
        <v>67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14.73</v>
      </c>
      <c r="J152" s="43">
        <v>70.459999999999994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1.54</v>
      </c>
      <c r="H153" s="43">
        <v>0.28000000000000003</v>
      </c>
      <c r="I153" s="43">
        <v>9.68</v>
      </c>
      <c r="J153" s="43">
        <v>47.4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32.070000000000007</v>
      </c>
      <c r="H156" s="19">
        <f t="shared" si="72"/>
        <v>26.400000000000002</v>
      </c>
      <c r="I156" s="19">
        <f t="shared" si="72"/>
        <v>89.04000000000002</v>
      </c>
      <c r="J156" s="19">
        <f t="shared" si="72"/>
        <v>721.84999999999991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755</v>
      </c>
      <c r="G157" s="32">
        <f t="shared" ref="G157" si="74">G146+G156</f>
        <v>32.070000000000007</v>
      </c>
      <c r="H157" s="32">
        <f t="shared" ref="H157" si="75">H146+H156</f>
        <v>26.400000000000002</v>
      </c>
      <c r="I157" s="32">
        <f t="shared" ref="I157" si="76">I146+I156</f>
        <v>89.04000000000002</v>
      </c>
      <c r="J157" s="32">
        <f t="shared" ref="J157:L157" si="77">J146+J156</f>
        <v>721.84999999999991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0.77</v>
      </c>
      <c r="H166" s="43">
        <v>3.04</v>
      </c>
      <c r="I166" s="43">
        <v>3.56</v>
      </c>
      <c r="J166" s="43">
        <v>45.06</v>
      </c>
      <c r="K166" s="57">
        <v>45293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</v>
      </c>
      <c r="H167" s="43">
        <v>3.38</v>
      </c>
      <c r="I167" s="43">
        <v>15.63</v>
      </c>
      <c r="J167" s="43">
        <v>100.86</v>
      </c>
      <c r="K167" s="44" t="s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240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0.46</v>
      </c>
      <c r="H170" s="43"/>
      <c r="I170" s="43">
        <v>10</v>
      </c>
      <c r="J170" s="43">
        <v>41.82</v>
      </c>
      <c r="K170" s="44" t="s">
        <v>57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14.73</v>
      </c>
      <c r="J171" s="43">
        <v>70.459999999999994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1.54</v>
      </c>
      <c r="H172" s="43">
        <v>0.28000000000000003</v>
      </c>
      <c r="I172" s="43">
        <v>9.68</v>
      </c>
      <c r="J172" s="43">
        <v>47.4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7.05</v>
      </c>
      <c r="H175" s="19">
        <f t="shared" si="80"/>
        <v>6.97</v>
      </c>
      <c r="I175" s="19">
        <f t="shared" si="80"/>
        <v>53.6</v>
      </c>
      <c r="J175" s="19">
        <f t="shared" si="80"/>
        <v>305.59999999999997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750</v>
      </c>
      <c r="G176" s="32">
        <f t="shared" ref="G176" si="82">G165+G175</f>
        <v>7.05</v>
      </c>
      <c r="H176" s="32">
        <f t="shared" ref="H176" si="83">H165+H175</f>
        <v>6.97</v>
      </c>
      <c r="I176" s="32">
        <f t="shared" ref="I176" si="84">I165+I175</f>
        <v>53.6</v>
      </c>
      <c r="J176" s="32">
        <f t="shared" ref="J176:L176" si="85">J165+J175</f>
        <v>305.59999999999997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35</v>
      </c>
      <c r="G185" s="43">
        <v>4.1900000000000004</v>
      </c>
      <c r="H185" s="43">
        <v>5.91</v>
      </c>
      <c r="I185" s="43">
        <v>10.26</v>
      </c>
      <c r="J185" s="43">
        <v>110.9</v>
      </c>
      <c r="K185" s="44" t="s">
        <v>103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205</v>
      </c>
      <c r="G186" s="43">
        <v>1.79</v>
      </c>
      <c r="H186" s="43">
        <v>4.96</v>
      </c>
      <c r="I186" s="43">
        <v>13.24</v>
      </c>
      <c r="J186" s="43">
        <v>104.63</v>
      </c>
      <c r="K186" s="44" t="s">
        <v>90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9.93</v>
      </c>
      <c r="H187" s="43">
        <v>13.01</v>
      </c>
      <c r="I187" s="43">
        <v>7.45</v>
      </c>
      <c r="J187" s="43">
        <v>186.64</v>
      </c>
      <c r="K187" s="44" t="s">
        <v>92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2.36</v>
      </c>
      <c r="H188" s="43">
        <v>2.9</v>
      </c>
      <c r="I188" s="43">
        <v>8.99</v>
      </c>
      <c r="J188" s="43">
        <v>71.41</v>
      </c>
      <c r="K188" s="44" t="s">
        <v>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14.73</v>
      </c>
      <c r="J190" s="43">
        <v>70.459999999999994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1.54</v>
      </c>
      <c r="H191" s="43">
        <v>0.28000000000000003</v>
      </c>
      <c r="I191" s="43">
        <v>9.68</v>
      </c>
      <c r="J191" s="43">
        <v>47.4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22.69</v>
      </c>
      <c r="H194" s="19">
        <f t="shared" si="88"/>
        <v>27.53</v>
      </c>
      <c r="I194" s="19">
        <f t="shared" si="88"/>
        <v>94.75</v>
      </c>
      <c r="J194" s="19">
        <f t="shared" si="88"/>
        <v>717.2399999999999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730</v>
      </c>
      <c r="G195" s="32">
        <f t="shared" ref="G195" si="90">G184+G194</f>
        <v>22.69</v>
      </c>
      <c r="H195" s="32">
        <f t="shared" ref="H195" si="91">H184+H194</f>
        <v>27.53</v>
      </c>
      <c r="I195" s="32">
        <f t="shared" ref="I195" si="92">I184+I194</f>
        <v>94.75</v>
      </c>
      <c r="J195" s="32">
        <f t="shared" ref="J195:L195" si="93">J184+J194</f>
        <v>717.2399999999999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26.708000000000006</v>
      </c>
      <c r="H196" s="34">
        <f t="shared" si="94"/>
        <v>23.806000000000004</v>
      </c>
      <c r="I196" s="34">
        <f t="shared" si="94"/>
        <v>94.004000000000005</v>
      </c>
      <c r="J196" s="34">
        <f t="shared" si="94"/>
        <v>694.60799999999995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2024-01-15T17:54:17Z</dcterms:modified>
</cp:coreProperties>
</file>